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4975552-9C88-4B99-A7C5-85DC219AC29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B85" i="1" l="1"/>
  <c r="E85" i="1"/>
  <c r="E44" i="1" l="1"/>
  <c r="B44" i="1"/>
  <c r="K136" i="1" l="1"/>
  <c r="B129" i="1" l="1"/>
  <c r="E13" i="1"/>
  <c r="B13" i="1"/>
  <c r="E12" i="1"/>
  <c r="B12" i="1"/>
  <c r="E30" i="1" l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2" i="1"/>
  <c r="E83" i="1"/>
  <c r="E84" i="1"/>
  <c r="E86" i="1"/>
  <c r="E87" i="1"/>
  <c r="E88" i="1"/>
  <c r="E89" i="1"/>
  <c r="E90" i="1"/>
  <c r="E91" i="1"/>
  <c r="E94" i="1"/>
  <c r="E95" i="1"/>
  <c r="E96" i="1"/>
  <c r="E97" i="1"/>
  <c r="E98" i="1"/>
  <c r="E99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B84" i="1"/>
  <c r="B31" i="1" l="1"/>
  <c r="B32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30" i="1"/>
  <c r="B118" i="1" l="1"/>
  <c r="B119" i="1"/>
  <c r="B117" i="1"/>
  <c r="B114" i="1"/>
  <c r="B106" i="1"/>
  <c r="B107" i="1"/>
  <c r="B108" i="1"/>
  <c r="B109" i="1"/>
  <c r="B110" i="1"/>
  <c r="B111" i="1"/>
  <c r="B105" i="1"/>
  <c r="B95" i="1"/>
  <c r="B96" i="1"/>
  <c r="B97" i="1"/>
  <c r="B98" i="1"/>
  <c r="B99" i="1"/>
  <c r="B100" i="1"/>
  <c r="B101" i="1"/>
  <c r="B102" i="1"/>
  <c r="B94" i="1"/>
  <c r="B126" i="1" l="1"/>
  <c r="B123" i="1"/>
  <c r="B124" i="1"/>
  <c r="B122" i="1"/>
  <c r="B90" i="1"/>
  <c r="B89" i="1"/>
  <c r="B88" i="1"/>
  <c r="B87" i="1"/>
  <c r="B86" i="1"/>
  <c r="B83" i="1"/>
  <c r="B82" i="1"/>
  <c r="B79" i="1"/>
  <c r="B78" i="1"/>
  <c r="B77" i="1"/>
  <c r="B76" i="1"/>
  <c r="B75" i="1"/>
  <c r="B74" i="1"/>
  <c r="B73" i="1"/>
  <c r="B72" i="1"/>
  <c r="B71" i="1"/>
  <c r="B70" i="1"/>
  <c r="B69" i="1"/>
  <c r="B64" i="1"/>
  <c r="B6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11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1" i="1"/>
  <c r="E131" i="1" l="1"/>
</calcChain>
</file>

<file path=xl/sharedStrings.xml><?xml version="1.0" encoding="utf-8"?>
<sst xmlns="http://schemas.openxmlformats.org/spreadsheetml/2006/main" count="125" uniqueCount="123">
  <si>
    <t>LISTA DE PRECIOS MICROCERVECERIA</t>
  </si>
  <si>
    <t>MALTA MUNICH</t>
  </si>
  <si>
    <t>MALTA VIENA</t>
  </si>
  <si>
    <t>MALTA DE TRIGO</t>
  </si>
  <si>
    <t>AVENA</t>
  </si>
  <si>
    <t>MALTA PALE</t>
  </si>
  <si>
    <t>MALTA CARAPILS</t>
  </si>
  <si>
    <t>MALATA CARA 20</t>
  </si>
  <si>
    <t>MALTA CARA 30</t>
  </si>
  <si>
    <t>MALTA CARA 60</t>
  </si>
  <si>
    <t>MALTA CARA 120</t>
  </si>
  <si>
    <t>MALTA MELANOIDIL</t>
  </si>
  <si>
    <t>MALTA CHOCOLATE</t>
  </si>
  <si>
    <t>MALTA BLACK</t>
  </si>
  <si>
    <t>CEBADA TOSTADA</t>
  </si>
  <si>
    <t>CASCADE 1 KG</t>
  </si>
  <si>
    <t>CASCADE 10 KG</t>
  </si>
  <si>
    <t>AZUCAR DE MAIZ</t>
  </si>
  <si>
    <t>LACTOSA</t>
  </si>
  <si>
    <t>MALTODEXTRINA</t>
  </si>
  <si>
    <t>KENT GOLDING</t>
  </si>
  <si>
    <t>FUGGLES</t>
  </si>
  <si>
    <t>HALLERTAUER</t>
  </si>
  <si>
    <t>SAAZ</t>
  </si>
  <si>
    <t>COLUMBUS</t>
  </si>
  <si>
    <t>MOSAIC</t>
  </si>
  <si>
    <t>CENTENIAL</t>
  </si>
  <si>
    <t>CITRA</t>
  </si>
  <si>
    <t>AMARILLO</t>
  </si>
  <si>
    <t>CHINOOK</t>
  </si>
  <si>
    <t>ZEUZ</t>
  </si>
  <si>
    <t>LUPULO NACIONAL</t>
  </si>
  <si>
    <t>NUGET 1 KG</t>
  </si>
  <si>
    <t>NUGET 10 KG</t>
  </si>
  <si>
    <t>IRISH MOSS KG</t>
  </si>
  <si>
    <t>GELATINA MADURADO KG</t>
  </si>
  <si>
    <t>COMPRA MINIMA $30.000</t>
  </si>
  <si>
    <t>CANTIDAD</t>
  </si>
  <si>
    <t>$</t>
  </si>
  <si>
    <t>CERVECERIA</t>
  </si>
  <si>
    <t>DIRECCION</t>
  </si>
  <si>
    <t>TELEFONO</t>
  </si>
  <si>
    <t>CUIT</t>
  </si>
  <si>
    <t>TIPO FACTURA</t>
  </si>
  <si>
    <t>SULFATO DE CALCIO KG</t>
  </si>
  <si>
    <t>CARBONATO DE CALCIO KG</t>
  </si>
  <si>
    <t>CLORURO DE CALCIO KG</t>
  </si>
  <si>
    <t>ACIDO CITRICO KG</t>
  </si>
  <si>
    <t>SULFATO MAGNECIO KG</t>
  </si>
  <si>
    <t>TOTAL</t>
  </si>
  <si>
    <t>FINAL</t>
  </si>
  <si>
    <t>S/IVA</t>
  </si>
  <si>
    <t>MALTAS MALTEAR x 25 kg</t>
  </si>
  <si>
    <t>LUPULOS IMPORTADOS x kg</t>
  </si>
  <si>
    <t>CLARIFICANTES &amp; SALES x kg</t>
  </si>
  <si>
    <t>LEVADURAS x 500 gr</t>
  </si>
  <si>
    <t>MIEL X POTE 10 KG $/KG</t>
  </si>
  <si>
    <t>SAF 05</t>
  </si>
  <si>
    <t>SAF 04</t>
  </si>
  <si>
    <t>SAF W06</t>
  </si>
  <si>
    <t>SAF 256</t>
  </si>
  <si>
    <t>SAF 134</t>
  </si>
  <si>
    <t>SAF S23</t>
  </si>
  <si>
    <t>SAF K97</t>
  </si>
  <si>
    <t>SAF 33</t>
  </si>
  <si>
    <t>SAF T58</t>
  </si>
  <si>
    <t>SAF</t>
  </si>
  <si>
    <t>LALLEMAN</t>
  </si>
  <si>
    <t>NOTTIMGHAM</t>
  </si>
  <si>
    <t>WINDSORD</t>
  </si>
  <si>
    <t>BELLE SAISON</t>
  </si>
  <si>
    <t>MUNICH CLASIC</t>
  </si>
  <si>
    <t>MUNICH</t>
  </si>
  <si>
    <t>NEW ENGLAND</t>
  </si>
  <si>
    <t>SERVOMYCES NUTRIENTE</t>
  </si>
  <si>
    <t xml:space="preserve">LEVADURAS LIQUIDAS </t>
  </si>
  <si>
    <t xml:space="preserve">OMEGA </t>
  </si>
  <si>
    <t>LIMPIADORES</t>
  </si>
  <si>
    <t>DG ALCALINO X 5 L</t>
  </si>
  <si>
    <t>SAW ACIDO X 5 L</t>
  </si>
  <si>
    <t>PERCYDE PERACETICO X 5L</t>
  </si>
  <si>
    <t>VIENA</t>
  </si>
  <si>
    <t>WHEAT</t>
  </si>
  <si>
    <t>MUNICH LIGTH</t>
  </si>
  <si>
    <t>MUNICH DARK</t>
  </si>
  <si>
    <t>CARAMEL WHEAT</t>
  </si>
  <si>
    <t>CARAMEL PALE</t>
  </si>
  <si>
    <t>COOKIE</t>
  </si>
  <si>
    <t>CHOCOLATE LIGTH</t>
  </si>
  <si>
    <t>CHOCOLATE DARK</t>
  </si>
  <si>
    <t>RED ALE</t>
  </si>
  <si>
    <t>DARK ALE</t>
  </si>
  <si>
    <t>GOLDEN ALE</t>
  </si>
  <si>
    <t>CARAMEL SWEET</t>
  </si>
  <si>
    <t>CARASMEL AROMATIC</t>
  </si>
  <si>
    <t>PALE COOKIE</t>
  </si>
  <si>
    <t>BLACK</t>
  </si>
  <si>
    <t>PEARLED BLACK</t>
  </si>
  <si>
    <t>DEXTRIN</t>
  </si>
  <si>
    <t>ROASTED BARLEY</t>
  </si>
  <si>
    <t>ROASTED RYE</t>
  </si>
  <si>
    <t>ROSTED WHEAT</t>
  </si>
  <si>
    <t>SMOOKED WHEAT</t>
  </si>
  <si>
    <t>SMOOKED MALT</t>
  </si>
  <si>
    <t>MALTAS VIKING X25 KG</t>
  </si>
  <si>
    <t>TABLETA WHIRLFOC X KG (400 UNIDADES)</t>
  </si>
  <si>
    <t>VARIOS</t>
  </si>
  <si>
    <t>LISTA 25/02/2019</t>
  </si>
  <si>
    <t>BARRILES</t>
  </si>
  <si>
    <t>DESCARTABLES 30 L TIPO G POR MAS DE 10</t>
  </si>
  <si>
    <t>SIN STOCK</t>
  </si>
  <si>
    <t>MALTA PILSEN (0-20) bolsas</t>
  </si>
  <si>
    <t>MALTA PILSEN (20-50) bolsas</t>
  </si>
  <si>
    <t>MALTA PILSEN (+50) bolsas</t>
  </si>
  <si>
    <t>CARAMEL 30 (15 SRM)</t>
  </si>
  <si>
    <t>CARAMEL 50 (25 SRM)</t>
  </si>
  <si>
    <t>CARAMEL 100 (50 SRM)</t>
  </si>
  <si>
    <t>CARAMEL 200 (100 SRM)</t>
  </si>
  <si>
    <t>CARAMEL 400 (200 SRM)</t>
  </si>
  <si>
    <t>CARAMEL 600 (300 SRM)</t>
  </si>
  <si>
    <t>CARAMEL 150 (75 SRM)</t>
  </si>
  <si>
    <t>CARAMEL 300 (150 SRM)</t>
  </si>
  <si>
    <t>BIOFINE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</si>
</sst>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2" fontId="1" fillId="0" borderId="0" xfId="0" applyNumberFormat="1" applyFont="1"/>
    <xf numFmtId="2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6"/>
  <sheetViews>
    <sheetView tabSelected="1" topLeftCell="A94" workbookViewId="0">
      <selection activeCell="C110" sqref="C110"/>
    </sheetView>
  </sheetViews>
  <sheetFormatPr baseColWidth="10" defaultRowHeight="15" x14ac:dyDescent="0.25"/>
  <cols>
    <col min="1" max="1" width="38.7109375" customWidth="1"/>
  </cols>
  <sheetData>
    <row r="1" spans="1:5" x14ac:dyDescent="0.25">
      <c r="A1" t="s">
        <v>39</v>
      </c>
    </row>
    <row r="2" spans="1:5" x14ac:dyDescent="0.25">
      <c r="A2" t="s">
        <v>40</v>
      </c>
    </row>
    <row r="3" spans="1:5" x14ac:dyDescent="0.25">
      <c r="A3" t="s">
        <v>41</v>
      </c>
    </row>
    <row r="4" spans="1:5" x14ac:dyDescent="0.25">
      <c r="A4" t="s">
        <v>42</v>
      </c>
    </row>
    <row r="5" spans="1:5" x14ac:dyDescent="0.25">
      <c r="A5" t="s">
        <v>43</v>
      </c>
    </row>
    <row r="7" spans="1:5" x14ac:dyDescent="0.25">
      <c r="A7" t="s">
        <v>107</v>
      </c>
    </row>
    <row r="8" spans="1:5" x14ac:dyDescent="0.25">
      <c r="A8" t="s">
        <v>0</v>
      </c>
    </row>
    <row r="9" spans="1:5" x14ac:dyDescent="0.25">
      <c r="A9" t="s">
        <v>36</v>
      </c>
      <c r="D9" t="s">
        <v>37</v>
      </c>
      <c r="E9" t="s">
        <v>38</v>
      </c>
    </row>
    <row r="10" spans="1:5" x14ac:dyDescent="0.25">
      <c r="A10" s="1" t="s">
        <v>52</v>
      </c>
      <c r="B10" s="4" t="s">
        <v>51</v>
      </c>
      <c r="C10" s="4" t="s">
        <v>50</v>
      </c>
    </row>
    <row r="11" spans="1:5" x14ac:dyDescent="0.25">
      <c r="A11" t="s">
        <v>111</v>
      </c>
      <c r="B11" s="3">
        <f>+C11/1.21</f>
        <v>884.29752066115702</v>
      </c>
      <c r="C11">
        <v>1070</v>
      </c>
      <c r="E11">
        <f>+C11*D11</f>
        <v>0</v>
      </c>
    </row>
    <row r="12" spans="1:5" x14ac:dyDescent="0.25">
      <c r="A12" t="s">
        <v>112</v>
      </c>
      <c r="B12" s="3">
        <f t="shared" ref="B12:B13" si="0">+C12/1.21</f>
        <v>847.10743801652893</v>
      </c>
      <c r="C12">
        <v>1025</v>
      </c>
      <c r="E12">
        <f t="shared" ref="E12:E13" si="1">+C12*D12</f>
        <v>0</v>
      </c>
    </row>
    <row r="13" spans="1:5" x14ac:dyDescent="0.25">
      <c r="A13" t="s">
        <v>113</v>
      </c>
      <c r="B13" s="3">
        <f t="shared" si="0"/>
        <v>818.18181818181824</v>
      </c>
      <c r="C13">
        <v>990</v>
      </c>
      <c r="E13">
        <f t="shared" si="1"/>
        <v>0</v>
      </c>
    </row>
    <row r="14" spans="1:5" x14ac:dyDescent="0.25">
      <c r="A14" t="s">
        <v>5</v>
      </c>
      <c r="B14" s="3">
        <f t="shared" ref="B14:B27" si="2">+C14/1.21</f>
        <v>950.41322314049592</v>
      </c>
      <c r="C14">
        <v>1150</v>
      </c>
      <c r="E14">
        <f t="shared" ref="E14:E126" si="3">+C14*D14</f>
        <v>0</v>
      </c>
    </row>
    <row r="15" spans="1:5" x14ac:dyDescent="0.25">
      <c r="A15" t="s">
        <v>1</v>
      </c>
      <c r="B15" s="3">
        <f t="shared" si="2"/>
        <v>950.41322314049592</v>
      </c>
      <c r="C15">
        <v>1150</v>
      </c>
      <c r="E15">
        <f t="shared" si="3"/>
        <v>0</v>
      </c>
    </row>
    <row r="16" spans="1:5" x14ac:dyDescent="0.25">
      <c r="A16" t="s">
        <v>2</v>
      </c>
      <c r="B16" s="3">
        <f t="shared" si="2"/>
        <v>950.41322314049592</v>
      </c>
      <c r="C16">
        <v>1150</v>
      </c>
      <c r="E16">
        <f t="shared" si="3"/>
        <v>0</v>
      </c>
    </row>
    <row r="17" spans="1:6" x14ac:dyDescent="0.25">
      <c r="A17" t="s">
        <v>3</v>
      </c>
      <c r="B17" s="3">
        <f t="shared" si="2"/>
        <v>950.41322314049592</v>
      </c>
      <c r="C17">
        <v>1150</v>
      </c>
      <c r="E17">
        <f t="shared" si="3"/>
        <v>0</v>
      </c>
    </row>
    <row r="18" spans="1:6" x14ac:dyDescent="0.25">
      <c r="A18" t="s">
        <v>4</v>
      </c>
      <c r="B18" s="3">
        <f t="shared" si="2"/>
        <v>1115.702479338843</v>
      </c>
      <c r="C18">
        <v>1350</v>
      </c>
      <c r="E18">
        <f t="shared" si="3"/>
        <v>0</v>
      </c>
    </row>
    <row r="19" spans="1:6" x14ac:dyDescent="0.25">
      <c r="A19" t="s">
        <v>6</v>
      </c>
      <c r="B19" s="3">
        <f t="shared" si="2"/>
        <v>1115.702479338843</v>
      </c>
      <c r="C19">
        <v>1350</v>
      </c>
      <c r="E19">
        <f t="shared" si="3"/>
        <v>0</v>
      </c>
    </row>
    <row r="20" spans="1:6" x14ac:dyDescent="0.25">
      <c r="A20" t="s">
        <v>7</v>
      </c>
      <c r="B20" s="7">
        <v>0</v>
      </c>
      <c r="C20" s="1">
        <v>0</v>
      </c>
      <c r="E20">
        <f t="shared" si="3"/>
        <v>0</v>
      </c>
      <c r="F20" s="1" t="s">
        <v>110</v>
      </c>
    </row>
    <row r="21" spans="1:6" x14ac:dyDescent="0.25">
      <c r="A21" t="s">
        <v>8</v>
      </c>
      <c r="B21" s="3">
        <f t="shared" si="2"/>
        <v>1115.702479338843</v>
      </c>
      <c r="C21">
        <v>1350</v>
      </c>
      <c r="E21">
        <f t="shared" si="3"/>
        <v>0</v>
      </c>
    </row>
    <row r="22" spans="1:6" x14ac:dyDescent="0.25">
      <c r="A22" t="s">
        <v>9</v>
      </c>
      <c r="B22" s="3">
        <f t="shared" si="2"/>
        <v>1115.702479338843</v>
      </c>
      <c r="C22">
        <v>1350</v>
      </c>
      <c r="E22">
        <f t="shared" si="3"/>
        <v>0</v>
      </c>
    </row>
    <row r="23" spans="1:6" x14ac:dyDescent="0.25">
      <c r="A23" t="s">
        <v>10</v>
      </c>
      <c r="B23" s="3">
        <f t="shared" si="2"/>
        <v>1115.702479338843</v>
      </c>
      <c r="C23">
        <v>1350</v>
      </c>
      <c r="E23">
        <f t="shared" si="3"/>
        <v>0</v>
      </c>
    </row>
    <row r="24" spans="1:6" x14ac:dyDescent="0.25">
      <c r="A24" t="s">
        <v>11</v>
      </c>
      <c r="B24" s="3">
        <f t="shared" si="2"/>
        <v>1115.702479338843</v>
      </c>
      <c r="C24">
        <v>1350</v>
      </c>
      <c r="E24">
        <f t="shared" si="3"/>
        <v>0</v>
      </c>
    </row>
    <row r="25" spans="1:6" x14ac:dyDescent="0.25">
      <c r="A25" t="s">
        <v>12</v>
      </c>
      <c r="B25" s="3">
        <f t="shared" si="2"/>
        <v>1115.702479338843</v>
      </c>
      <c r="C25">
        <v>1350</v>
      </c>
      <c r="E25">
        <f t="shared" si="3"/>
        <v>0</v>
      </c>
    </row>
    <row r="26" spans="1:6" x14ac:dyDescent="0.25">
      <c r="A26" t="s">
        <v>13</v>
      </c>
      <c r="B26" s="3">
        <f t="shared" si="2"/>
        <v>1115.702479338843</v>
      </c>
      <c r="C26">
        <v>1350</v>
      </c>
      <c r="E26">
        <f t="shared" si="3"/>
        <v>0</v>
      </c>
    </row>
    <row r="27" spans="1:6" x14ac:dyDescent="0.25">
      <c r="A27" t="s">
        <v>14</v>
      </c>
      <c r="B27" s="3">
        <f t="shared" si="2"/>
        <v>1115.702479338843</v>
      </c>
      <c r="C27">
        <v>1350</v>
      </c>
      <c r="E27">
        <f t="shared" si="3"/>
        <v>0</v>
      </c>
    </row>
    <row r="28" spans="1:6" x14ac:dyDescent="0.25">
      <c r="B28" s="3"/>
    </row>
    <row r="29" spans="1:6" x14ac:dyDescent="0.25">
      <c r="A29" s="1" t="s">
        <v>104</v>
      </c>
      <c r="B29" s="3"/>
    </row>
    <row r="30" spans="1:6" x14ac:dyDescent="0.25">
      <c r="A30" t="s">
        <v>81</v>
      </c>
      <c r="B30" s="3">
        <f t="shared" ref="B30:B60" si="4">+C30/1.21</f>
        <v>1446.2809917355373</v>
      </c>
      <c r="C30">
        <v>1750</v>
      </c>
      <c r="E30">
        <f t="shared" si="3"/>
        <v>0</v>
      </c>
    </row>
    <row r="31" spans="1:6" x14ac:dyDescent="0.25">
      <c r="A31" t="s">
        <v>82</v>
      </c>
      <c r="B31" s="3">
        <f t="shared" si="4"/>
        <v>1446.2809917355373</v>
      </c>
      <c r="C31">
        <v>1750</v>
      </c>
      <c r="E31">
        <f t="shared" si="3"/>
        <v>0</v>
      </c>
    </row>
    <row r="32" spans="1:6" x14ac:dyDescent="0.25">
      <c r="A32" t="s">
        <v>83</v>
      </c>
      <c r="B32" s="3">
        <f t="shared" si="4"/>
        <v>1446.2809917355373</v>
      </c>
      <c r="C32">
        <v>1750</v>
      </c>
      <c r="E32">
        <f t="shared" si="3"/>
        <v>0</v>
      </c>
    </row>
    <row r="33" spans="1:5" x14ac:dyDescent="0.25">
      <c r="A33" t="s">
        <v>84</v>
      </c>
      <c r="B33" s="3">
        <f t="shared" si="4"/>
        <v>1446.2809917355373</v>
      </c>
      <c r="C33">
        <v>1750</v>
      </c>
      <c r="E33">
        <f t="shared" si="3"/>
        <v>0</v>
      </c>
    </row>
    <row r="34" spans="1:5" x14ac:dyDescent="0.25">
      <c r="A34" t="s">
        <v>85</v>
      </c>
      <c r="B34" s="3">
        <f t="shared" si="4"/>
        <v>1694.2148760330579</v>
      </c>
      <c r="C34">
        <v>2050</v>
      </c>
      <c r="E34">
        <f t="shared" si="3"/>
        <v>0</v>
      </c>
    </row>
    <row r="35" spans="1:5" x14ac:dyDescent="0.25">
      <c r="A35" t="s">
        <v>114</v>
      </c>
      <c r="B35" s="3">
        <f t="shared" si="4"/>
        <v>1694.2148760330579</v>
      </c>
      <c r="C35">
        <v>2050</v>
      </c>
      <c r="E35">
        <f t="shared" si="3"/>
        <v>0</v>
      </c>
    </row>
    <row r="36" spans="1:5" x14ac:dyDescent="0.25">
      <c r="A36" t="s">
        <v>115</v>
      </c>
      <c r="B36" s="3">
        <f t="shared" si="4"/>
        <v>1694.2148760330579</v>
      </c>
      <c r="C36">
        <v>2050</v>
      </c>
      <c r="E36">
        <f t="shared" si="3"/>
        <v>0</v>
      </c>
    </row>
    <row r="37" spans="1:5" x14ac:dyDescent="0.25">
      <c r="A37" t="s">
        <v>116</v>
      </c>
      <c r="B37" s="3">
        <f t="shared" si="4"/>
        <v>1694.2148760330579</v>
      </c>
      <c r="C37">
        <v>2050</v>
      </c>
      <c r="E37">
        <f t="shared" si="3"/>
        <v>0</v>
      </c>
    </row>
    <row r="38" spans="1:5" x14ac:dyDescent="0.25">
      <c r="A38" t="s">
        <v>120</v>
      </c>
      <c r="B38" s="3">
        <f t="shared" si="4"/>
        <v>1694.2148760330579</v>
      </c>
      <c r="C38">
        <v>2050</v>
      </c>
      <c r="E38">
        <f t="shared" si="3"/>
        <v>0</v>
      </c>
    </row>
    <row r="39" spans="1:5" x14ac:dyDescent="0.25">
      <c r="A39" t="s">
        <v>117</v>
      </c>
      <c r="B39" s="3">
        <f t="shared" si="4"/>
        <v>1694.2148760330579</v>
      </c>
      <c r="C39">
        <v>2050</v>
      </c>
      <c r="E39">
        <f t="shared" si="3"/>
        <v>0</v>
      </c>
    </row>
    <row r="40" spans="1:5" x14ac:dyDescent="0.25">
      <c r="A40" t="s">
        <v>121</v>
      </c>
      <c r="B40" s="3">
        <f t="shared" si="4"/>
        <v>1694.2148760330579</v>
      </c>
      <c r="C40">
        <v>2050</v>
      </c>
      <c r="E40">
        <f t="shared" si="3"/>
        <v>0</v>
      </c>
    </row>
    <row r="41" spans="1:5" x14ac:dyDescent="0.25">
      <c r="A41" t="s">
        <v>118</v>
      </c>
      <c r="B41" s="3">
        <f t="shared" si="4"/>
        <v>1694.2148760330579</v>
      </c>
      <c r="C41">
        <v>2050</v>
      </c>
      <c r="E41">
        <f t="shared" si="3"/>
        <v>0</v>
      </c>
    </row>
    <row r="42" spans="1:5" x14ac:dyDescent="0.25">
      <c r="A42" t="s">
        <v>119</v>
      </c>
      <c r="B42" s="3">
        <f t="shared" si="4"/>
        <v>1694.2148760330579</v>
      </c>
      <c r="C42">
        <v>2050</v>
      </c>
      <c r="E42">
        <f t="shared" si="3"/>
        <v>0</v>
      </c>
    </row>
    <row r="43" spans="1:5" x14ac:dyDescent="0.25">
      <c r="A43" t="s">
        <v>86</v>
      </c>
      <c r="B43" s="3">
        <f t="shared" si="4"/>
        <v>1694.2148760330579</v>
      </c>
      <c r="C43">
        <v>2050</v>
      </c>
      <c r="E43">
        <f t="shared" si="3"/>
        <v>0</v>
      </c>
    </row>
    <row r="44" spans="1:5" x14ac:dyDescent="0.25">
      <c r="A44" t="s">
        <v>87</v>
      </c>
      <c r="B44" s="3">
        <f t="shared" ref="B44" si="5">+C44/1.21</f>
        <v>1694.2148760330579</v>
      </c>
      <c r="C44">
        <v>2050</v>
      </c>
      <c r="E44">
        <f t="shared" ref="E44" si="6">+C44*D44</f>
        <v>0</v>
      </c>
    </row>
    <row r="45" spans="1:5" x14ac:dyDescent="0.25">
      <c r="A45" t="s">
        <v>88</v>
      </c>
      <c r="B45" s="3">
        <f t="shared" si="4"/>
        <v>1694.2148760330579</v>
      </c>
      <c r="C45">
        <v>2050</v>
      </c>
      <c r="E45">
        <f t="shared" si="3"/>
        <v>0</v>
      </c>
    </row>
    <row r="46" spans="1:5" x14ac:dyDescent="0.25">
      <c r="A46" t="s">
        <v>89</v>
      </c>
      <c r="B46" s="3">
        <f t="shared" si="4"/>
        <v>1694.2148760330579</v>
      </c>
      <c r="C46">
        <v>2050</v>
      </c>
      <c r="E46">
        <f t="shared" si="3"/>
        <v>0</v>
      </c>
    </row>
    <row r="47" spans="1:5" x14ac:dyDescent="0.25">
      <c r="A47" t="s">
        <v>90</v>
      </c>
      <c r="B47" s="3">
        <f t="shared" si="4"/>
        <v>1694.2148760330579</v>
      </c>
      <c r="C47">
        <v>2050</v>
      </c>
      <c r="E47">
        <f t="shared" si="3"/>
        <v>0</v>
      </c>
    </row>
    <row r="48" spans="1:5" x14ac:dyDescent="0.25">
      <c r="A48" t="s">
        <v>91</v>
      </c>
      <c r="B48" s="3">
        <f t="shared" si="4"/>
        <v>1694.2148760330579</v>
      </c>
      <c r="C48">
        <v>2050</v>
      </c>
      <c r="E48">
        <f t="shared" si="3"/>
        <v>0</v>
      </c>
    </row>
    <row r="49" spans="1:5" x14ac:dyDescent="0.25">
      <c r="A49" t="s">
        <v>92</v>
      </c>
      <c r="B49" s="3">
        <f t="shared" si="4"/>
        <v>1694.2148760330579</v>
      </c>
      <c r="C49">
        <v>2050</v>
      </c>
      <c r="E49">
        <f t="shared" si="3"/>
        <v>0</v>
      </c>
    </row>
    <row r="50" spans="1:5" x14ac:dyDescent="0.25">
      <c r="A50" t="s">
        <v>93</v>
      </c>
      <c r="B50" s="3">
        <f t="shared" si="4"/>
        <v>1694.2148760330579</v>
      </c>
      <c r="C50">
        <v>2050</v>
      </c>
      <c r="E50">
        <f t="shared" si="3"/>
        <v>0</v>
      </c>
    </row>
    <row r="51" spans="1:5" x14ac:dyDescent="0.25">
      <c r="A51" t="s">
        <v>94</v>
      </c>
      <c r="B51" s="3">
        <f t="shared" si="4"/>
        <v>1694.2148760330579</v>
      </c>
      <c r="C51">
        <v>2050</v>
      </c>
      <c r="E51">
        <f t="shared" si="3"/>
        <v>0</v>
      </c>
    </row>
    <row r="52" spans="1:5" x14ac:dyDescent="0.25">
      <c r="A52" t="s">
        <v>95</v>
      </c>
      <c r="B52" s="3">
        <f t="shared" si="4"/>
        <v>1694.2148760330579</v>
      </c>
      <c r="C52">
        <v>2050</v>
      </c>
      <c r="E52">
        <f t="shared" si="3"/>
        <v>0</v>
      </c>
    </row>
    <row r="53" spans="1:5" x14ac:dyDescent="0.25">
      <c r="A53" t="s">
        <v>96</v>
      </c>
      <c r="B53" s="3">
        <f t="shared" si="4"/>
        <v>1694.2148760330579</v>
      </c>
      <c r="C53">
        <v>2050</v>
      </c>
      <c r="E53">
        <f t="shared" si="3"/>
        <v>0</v>
      </c>
    </row>
    <row r="54" spans="1:5" x14ac:dyDescent="0.25">
      <c r="A54" t="s">
        <v>97</v>
      </c>
      <c r="B54" s="3">
        <f t="shared" si="4"/>
        <v>1694.2148760330579</v>
      </c>
      <c r="C54">
        <v>2050</v>
      </c>
      <c r="E54">
        <f t="shared" si="3"/>
        <v>0</v>
      </c>
    </row>
    <row r="55" spans="1:5" x14ac:dyDescent="0.25">
      <c r="A55" t="s">
        <v>98</v>
      </c>
      <c r="B55" s="3">
        <f t="shared" si="4"/>
        <v>1694.2148760330579</v>
      </c>
      <c r="C55">
        <v>2050</v>
      </c>
      <c r="E55">
        <f t="shared" si="3"/>
        <v>0</v>
      </c>
    </row>
    <row r="56" spans="1:5" x14ac:dyDescent="0.25">
      <c r="A56" t="s">
        <v>99</v>
      </c>
      <c r="B56" s="3">
        <f t="shared" si="4"/>
        <v>1694.2148760330579</v>
      </c>
      <c r="C56">
        <v>2050</v>
      </c>
      <c r="E56">
        <f t="shared" si="3"/>
        <v>0</v>
      </c>
    </row>
    <row r="57" spans="1:5" x14ac:dyDescent="0.25">
      <c r="A57" t="s">
        <v>100</v>
      </c>
      <c r="B57" s="3">
        <f t="shared" si="4"/>
        <v>1694.2148760330579</v>
      </c>
      <c r="C57">
        <v>2050</v>
      </c>
      <c r="E57">
        <f t="shared" si="3"/>
        <v>0</v>
      </c>
    </row>
    <row r="58" spans="1:5" x14ac:dyDescent="0.25">
      <c r="A58" t="s">
        <v>101</v>
      </c>
      <c r="B58" s="3">
        <f t="shared" si="4"/>
        <v>1694.2148760330579</v>
      </c>
      <c r="C58">
        <v>2050</v>
      </c>
      <c r="E58">
        <f t="shared" si="3"/>
        <v>0</v>
      </c>
    </row>
    <row r="59" spans="1:5" x14ac:dyDescent="0.25">
      <c r="A59" t="s">
        <v>102</v>
      </c>
      <c r="B59" s="3">
        <f t="shared" si="4"/>
        <v>1694.2148760330579</v>
      </c>
      <c r="C59">
        <v>2050</v>
      </c>
      <c r="E59">
        <f t="shared" si="3"/>
        <v>0</v>
      </c>
    </row>
    <row r="60" spans="1:5" x14ac:dyDescent="0.25">
      <c r="A60" t="s">
        <v>103</v>
      </c>
      <c r="B60" s="3">
        <f t="shared" si="4"/>
        <v>1694.2148760330579</v>
      </c>
      <c r="C60">
        <v>2050</v>
      </c>
      <c r="E60">
        <f t="shared" si="3"/>
        <v>0</v>
      </c>
    </row>
    <row r="61" spans="1:5" x14ac:dyDescent="0.25">
      <c r="B61" s="3"/>
    </row>
    <row r="62" spans="1:5" x14ac:dyDescent="0.25">
      <c r="A62" s="1" t="s">
        <v>31</v>
      </c>
      <c r="B62" s="3"/>
    </row>
    <row r="63" spans="1:5" x14ac:dyDescent="0.25">
      <c r="A63" t="s">
        <v>15</v>
      </c>
      <c r="B63" s="3">
        <f t="shared" ref="B63:B64" si="7">+C63/1.21</f>
        <v>826.44628099173553</v>
      </c>
      <c r="C63">
        <v>1000</v>
      </c>
      <c r="E63">
        <f t="shared" si="3"/>
        <v>0</v>
      </c>
    </row>
    <row r="64" spans="1:5" x14ac:dyDescent="0.25">
      <c r="A64" t="s">
        <v>16</v>
      </c>
      <c r="B64" s="3">
        <f t="shared" si="7"/>
        <v>826.44628099173553</v>
      </c>
      <c r="C64">
        <v>1000</v>
      </c>
      <c r="E64">
        <f t="shared" si="3"/>
        <v>0</v>
      </c>
    </row>
    <row r="65" spans="1:6" x14ac:dyDescent="0.25">
      <c r="A65" s="1" t="s">
        <v>32</v>
      </c>
      <c r="B65" s="7">
        <v>0</v>
      </c>
      <c r="C65" s="1">
        <v>0</v>
      </c>
      <c r="D65" s="1"/>
      <c r="E65" s="1">
        <f t="shared" si="3"/>
        <v>0</v>
      </c>
      <c r="F65" s="1" t="s">
        <v>110</v>
      </c>
    </row>
    <row r="66" spans="1:6" x14ac:dyDescent="0.25">
      <c r="A66" s="1" t="s">
        <v>33</v>
      </c>
      <c r="B66" s="7">
        <v>0</v>
      </c>
      <c r="C66" s="1">
        <v>0</v>
      </c>
      <c r="D66" s="1"/>
      <c r="E66" s="1">
        <f t="shared" si="3"/>
        <v>0</v>
      </c>
      <c r="F66" s="1" t="s">
        <v>110</v>
      </c>
    </row>
    <row r="67" spans="1:6" x14ac:dyDescent="0.25">
      <c r="B67" s="3"/>
      <c r="E67">
        <f t="shared" si="3"/>
        <v>0</v>
      </c>
    </row>
    <row r="68" spans="1:6" x14ac:dyDescent="0.25">
      <c r="A68" s="1" t="s">
        <v>53</v>
      </c>
      <c r="B68" s="3"/>
      <c r="E68">
        <f t="shared" si="3"/>
        <v>0</v>
      </c>
    </row>
    <row r="69" spans="1:6" x14ac:dyDescent="0.25">
      <c r="A69" t="s">
        <v>20</v>
      </c>
      <c r="B69" s="3">
        <f t="shared" ref="B69:B79" si="8">+C69/1.21</f>
        <v>1818.1818181818182</v>
      </c>
      <c r="C69">
        <v>2200</v>
      </c>
      <c r="E69">
        <f t="shared" si="3"/>
        <v>0</v>
      </c>
    </row>
    <row r="70" spans="1:6" x14ac:dyDescent="0.25">
      <c r="A70" t="s">
        <v>21</v>
      </c>
      <c r="B70" s="3">
        <f t="shared" si="8"/>
        <v>1818.1818181818182</v>
      </c>
      <c r="C70">
        <v>2200</v>
      </c>
      <c r="E70">
        <f t="shared" si="3"/>
        <v>0</v>
      </c>
    </row>
    <row r="71" spans="1:6" x14ac:dyDescent="0.25">
      <c r="A71" t="s">
        <v>22</v>
      </c>
      <c r="B71" s="3">
        <f t="shared" si="8"/>
        <v>1818.1818181818182</v>
      </c>
      <c r="C71">
        <v>2200</v>
      </c>
      <c r="E71">
        <f t="shared" si="3"/>
        <v>0</v>
      </c>
    </row>
    <row r="72" spans="1:6" x14ac:dyDescent="0.25">
      <c r="A72" t="s">
        <v>23</v>
      </c>
      <c r="B72" s="3">
        <f t="shared" si="8"/>
        <v>1818.1818181818182</v>
      </c>
      <c r="C72">
        <v>2200</v>
      </c>
      <c r="E72">
        <f t="shared" si="3"/>
        <v>0</v>
      </c>
    </row>
    <row r="73" spans="1:6" x14ac:dyDescent="0.25">
      <c r="A73" t="s">
        <v>24</v>
      </c>
      <c r="B73" s="3">
        <f t="shared" si="8"/>
        <v>1818.1818181818182</v>
      </c>
      <c r="C73">
        <v>2200</v>
      </c>
      <c r="E73">
        <f t="shared" si="3"/>
        <v>0</v>
      </c>
    </row>
    <row r="74" spans="1:6" x14ac:dyDescent="0.25">
      <c r="A74" t="s">
        <v>25</v>
      </c>
      <c r="B74" s="3">
        <f t="shared" si="8"/>
        <v>0</v>
      </c>
      <c r="C74">
        <v>0</v>
      </c>
      <c r="E74">
        <f t="shared" si="3"/>
        <v>0</v>
      </c>
    </row>
    <row r="75" spans="1:6" x14ac:dyDescent="0.25">
      <c r="A75" t="s">
        <v>26</v>
      </c>
      <c r="B75" s="3">
        <f t="shared" si="8"/>
        <v>1487.6033057851241</v>
      </c>
      <c r="C75">
        <v>1800</v>
      </c>
      <c r="E75">
        <f t="shared" si="3"/>
        <v>0</v>
      </c>
    </row>
    <row r="76" spans="1:6" x14ac:dyDescent="0.25">
      <c r="A76" t="s">
        <v>27</v>
      </c>
      <c r="B76" s="3">
        <f t="shared" si="8"/>
        <v>0</v>
      </c>
      <c r="C76">
        <v>0</v>
      </c>
      <c r="E76">
        <f t="shared" si="3"/>
        <v>0</v>
      </c>
    </row>
    <row r="77" spans="1:6" x14ac:dyDescent="0.25">
      <c r="A77" t="s">
        <v>28</v>
      </c>
      <c r="B77" s="3">
        <f t="shared" si="8"/>
        <v>2231.404958677686</v>
      </c>
      <c r="C77">
        <v>2700</v>
      </c>
      <c r="E77">
        <f t="shared" si="3"/>
        <v>0</v>
      </c>
    </row>
    <row r="78" spans="1:6" x14ac:dyDescent="0.25">
      <c r="A78" t="s">
        <v>29</v>
      </c>
      <c r="B78" s="3">
        <f t="shared" si="8"/>
        <v>1818.1818181818182</v>
      </c>
      <c r="C78">
        <v>2200</v>
      </c>
      <c r="E78">
        <f t="shared" si="3"/>
        <v>0</v>
      </c>
    </row>
    <row r="79" spans="1:6" x14ac:dyDescent="0.25">
      <c r="A79" t="s">
        <v>30</v>
      </c>
      <c r="B79" s="3">
        <f t="shared" si="8"/>
        <v>1487.6033057851241</v>
      </c>
      <c r="C79">
        <v>1800</v>
      </c>
      <c r="E79">
        <f t="shared" si="3"/>
        <v>0</v>
      </c>
    </row>
    <row r="80" spans="1:6" x14ac:dyDescent="0.25">
      <c r="B80" s="3"/>
      <c r="E80">
        <f t="shared" si="3"/>
        <v>0</v>
      </c>
    </row>
    <row r="81" spans="1:6" x14ac:dyDescent="0.25">
      <c r="A81" s="1" t="s">
        <v>54</v>
      </c>
      <c r="B81" s="3"/>
    </row>
    <row r="82" spans="1:6" x14ac:dyDescent="0.25">
      <c r="A82" t="s">
        <v>34</v>
      </c>
      <c r="B82" s="3">
        <f t="shared" ref="B82:B90" si="9">+C82/1.21</f>
        <v>537.19008264462809</v>
      </c>
      <c r="C82">
        <v>650</v>
      </c>
      <c r="E82">
        <f t="shared" si="3"/>
        <v>0</v>
      </c>
    </row>
    <row r="83" spans="1:6" x14ac:dyDescent="0.25">
      <c r="A83" t="s">
        <v>35</v>
      </c>
      <c r="B83" s="3">
        <f t="shared" si="9"/>
        <v>537.19008264462809</v>
      </c>
      <c r="C83">
        <v>650</v>
      </c>
      <c r="E83">
        <f t="shared" si="3"/>
        <v>0</v>
      </c>
    </row>
    <row r="84" spans="1:6" x14ac:dyDescent="0.25">
      <c r="A84" t="s">
        <v>105</v>
      </c>
      <c r="B84" s="3">
        <f t="shared" si="9"/>
        <v>2809.9173553719011</v>
      </c>
      <c r="C84">
        <v>3400</v>
      </c>
      <c r="E84">
        <f t="shared" si="3"/>
        <v>0</v>
      </c>
    </row>
    <row r="85" spans="1:6" x14ac:dyDescent="0.25">
      <c r="A85" t="s">
        <v>122</v>
      </c>
      <c r="B85" s="3">
        <f t="shared" si="9"/>
        <v>2809.9173553719011</v>
      </c>
      <c r="C85">
        <v>3400</v>
      </c>
      <c r="E85">
        <f t="shared" si="3"/>
        <v>0</v>
      </c>
    </row>
    <row r="86" spans="1:6" x14ac:dyDescent="0.25">
      <c r="A86" t="s">
        <v>44</v>
      </c>
      <c r="B86" s="3">
        <f t="shared" si="9"/>
        <v>66.11570247933885</v>
      </c>
      <c r="C86">
        <v>80</v>
      </c>
      <c r="E86">
        <f t="shared" si="3"/>
        <v>0</v>
      </c>
    </row>
    <row r="87" spans="1:6" x14ac:dyDescent="0.25">
      <c r="A87" t="s">
        <v>45</v>
      </c>
      <c r="B87" s="3">
        <f t="shared" si="9"/>
        <v>66.11570247933885</v>
      </c>
      <c r="C87">
        <v>80</v>
      </c>
      <c r="E87">
        <f t="shared" si="3"/>
        <v>0</v>
      </c>
    </row>
    <row r="88" spans="1:6" x14ac:dyDescent="0.25">
      <c r="A88" t="s">
        <v>46</v>
      </c>
      <c r="B88" s="3">
        <f t="shared" si="9"/>
        <v>66.11570247933885</v>
      </c>
      <c r="C88">
        <v>80</v>
      </c>
      <c r="E88">
        <f t="shared" si="3"/>
        <v>0</v>
      </c>
    </row>
    <row r="89" spans="1:6" x14ac:dyDescent="0.25">
      <c r="A89" t="s">
        <v>47</v>
      </c>
      <c r="B89" s="3">
        <f t="shared" si="9"/>
        <v>103.30578512396694</v>
      </c>
      <c r="C89">
        <v>125</v>
      </c>
      <c r="E89">
        <f t="shared" si="3"/>
        <v>0</v>
      </c>
    </row>
    <row r="90" spans="1:6" x14ac:dyDescent="0.25">
      <c r="A90" t="s">
        <v>48</v>
      </c>
      <c r="B90" s="3">
        <f t="shared" si="9"/>
        <v>74.380165289256198</v>
      </c>
      <c r="C90">
        <v>90</v>
      </c>
      <c r="E90">
        <f t="shared" si="3"/>
        <v>0</v>
      </c>
    </row>
    <row r="91" spans="1:6" x14ac:dyDescent="0.25">
      <c r="E91">
        <f t="shared" si="3"/>
        <v>0</v>
      </c>
    </row>
    <row r="92" spans="1:6" x14ac:dyDescent="0.25">
      <c r="A92" s="1" t="s">
        <v>55</v>
      </c>
    </row>
    <row r="93" spans="1:6" x14ac:dyDescent="0.25">
      <c r="A93" s="1" t="s">
        <v>66</v>
      </c>
    </row>
    <row r="94" spans="1:6" x14ac:dyDescent="0.25">
      <c r="A94" s="5" t="s">
        <v>58</v>
      </c>
      <c r="B94" s="3">
        <f>+C94/1.21</f>
        <v>1942.1487603305786</v>
      </c>
      <c r="C94">
        <v>2350</v>
      </c>
      <c r="E94">
        <f t="shared" si="3"/>
        <v>0</v>
      </c>
    </row>
    <row r="95" spans="1:6" x14ac:dyDescent="0.25">
      <c r="A95" s="1" t="s">
        <v>57</v>
      </c>
      <c r="B95" s="8">
        <f t="shared" ref="B95:B102" si="10">+C95/1.21</f>
        <v>2148.7603305785124</v>
      </c>
      <c r="C95" s="9">
        <v>2600</v>
      </c>
      <c r="D95" s="6"/>
      <c r="E95" s="6">
        <f t="shared" si="3"/>
        <v>0</v>
      </c>
      <c r="F95" s="6"/>
    </row>
    <row r="96" spans="1:6" x14ac:dyDescent="0.25">
      <c r="A96" s="5" t="s">
        <v>59</v>
      </c>
      <c r="B96" s="3">
        <f t="shared" si="10"/>
        <v>2479.3388429752067</v>
      </c>
      <c r="C96">
        <v>3000</v>
      </c>
      <c r="E96">
        <f t="shared" si="3"/>
        <v>0</v>
      </c>
    </row>
    <row r="97" spans="1:5" x14ac:dyDescent="0.25">
      <c r="A97" s="5" t="s">
        <v>60</v>
      </c>
      <c r="B97" s="3">
        <f t="shared" si="10"/>
        <v>2727.2727272727275</v>
      </c>
      <c r="C97">
        <v>3300</v>
      </c>
      <c r="E97">
        <f t="shared" si="3"/>
        <v>0</v>
      </c>
    </row>
    <row r="98" spans="1:5" x14ac:dyDescent="0.25">
      <c r="A98" s="5" t="s">
        <v>61</v>
      </c>
      <c r="B98" s="3">
        <f t="shared" si="10"/>
        <v>2314.0495867768595</v>
      </c>
      <c r="C98">
        <v>2800</v>
      </c>
      <c r="E98">
        <f t="shared" si="3"/>
        <v>0</v>
      </c>
    </row>
    <row r="99" spans="1:5" x14ac:dyDescent="0.25">
      <c r="A99" s="5" t="s">
        <v>62</v>
      </c>
      <c r="B99" s="3">
        <f t="shared" si="10"/>
        <v>3223.1404958677685</v>
      </c>
      <c r="C99">
        <v>3900</v>
      </c>
      <c r="E99">
        <f t="shared" si="3"/>
        <v>0</v>
      </c>
    </row>
    <row r="100" spans="1:5" x14ac:dyDescent="0.25">
      <c r="A100" s="5" t="s">
        <v>63</v>
      </c>
      <c r="B100" s="3">
        <f t="shared" si="10"/>
        <v>1983.4710743801654</v>
      </c>
      <c r="C100">
        <v>2400</v>
      </c>
      <c r="E100">
        <f t="shared" si="3"/>
        <v>0</v>
      </c>
    </row>
    <row r="101" spans="1:5" x14ac:dyDescent="0.25">
      <c r="A101" s="5" t="s">
        <v>64</v>
      </c>
      <c r="B101" s="3">
        <f t="shared" si="10"/>
        <v>1487.6033057851241</v>
      </c>
      <c r="C101">
        <v>1800</v>
      </c>
      <c r="E101">
        <f t="shared" si="3"/>
        <v>0</v>
      </c>
    </row>
    <row r="102" spans="1:5" x14ac:dyDescent="0.25">
      <c r="A102" s="5" t="s">
        <v>65</v>
      </c>
      <c r="B102" s="3">
        <f t="shared" si="10"/>
        <v>1652.8925619834711</v>
      </c>
      <c r="C102">
        <v>2000</v>
      </c>
      <c r="E102">
        <f t="shared" si="3"/>
        <v>0</v>
      </c>
    </row>
    <row r="103" spans="1:5" x14ac:dyDescent="0.25">
      <c r="A103" s="1"/>
      <c r="E103">
        <f t="shared" si="3"/>
        <v>0</v>
      </c>
    </row>
    <row r="104" spans="1:5" x14ac:dyDescent="0.25">
      <c r="A104" s="1" t="s">
        <v>67</v>
      </c>
    </row>
    <row r="105" spans="1:5" x14ac:dyDescent="0.25">
      <c r="A105" s="5" t="s">
        <v>68</v>
      </c>
      <c r="B105" s="3">
        <f>+C105/1.21</f>
        <v>1983.4710743801654</v>
      </c>
      <c r="C105">
        <v>2400</v>
      </c>
      <c r="E105">
        <f t="shared" si="3"/>
        <v>0</v>
      </c>
    </row>
    <row r="106" spans="1:5" x14ac:dyDescent="0.25">
      <c r="A106" s="5" t="s">
        <v>69</v>
      </c>
      <c r="B106" s="3">
        <f t="shared" ref="B106:B111" si="11">+C106/1.21</f>
        <v>1983.4710743801654</v>
      </c>
      <c r="C106">
        <v>2400</v>
      </c>
      <c r="E106">
        <f t="shared" si="3"/>
        <v>0</v>
      </c>
    </row>
    <row r="107" spans="1:5" x14ac:dyDescent="0.25">
      <c r="A107" s="5" t="s">
        <v>70</v>
      </c>
      <c r="B107" s="3">
        <f t="shared" si="11"/>
        <v>1983.4710743801654</v>
      </c>
      <c r="C107">
        <v>2400</v>
      </c>
      <c r="E107">
        <f t="shared" si="3"/>
        <v>0</v>
      </c>
    </row>
    <row r="108" spans="1:5" x14ac:dyDescent="0.25">
      <c r="A108" s="5" t="s">
        <v>71</v>
      </c>
      <c r="B108" s="3">
        <f t="shared" si="11"/>
        <v>3057.8512396694214</v>
      </c>
      <c r="C108">
        <v>3700</v>
      </c>
      <c r="E108">
        <f t="shared" si="3"/>
        <v>0</v>
      </c>
    </row>
    <row r="109" spans="1:5" x14ac:dyDescent="0.25">
      <c r="A109" s="5" t="s">
        <v>72</v>
      </c>
      <c r="B109" s="3">
        <f t="shared" si="11"/>
        <v>3057.8512396694214</v>
      </c>
      <c r="C109">
        <v>3700</v>
      </c>
      <c r="E109">
        <f t="shared" si="3"/>
        <v>0</v>
      </c>
    </row>
    <row r="110" spans="1:5" x14ac:dyDescent="0.25">
      <c r="A110" s="5" t="s">
        <v>73</v>
      </c>
      <c r="B110" s="3">
        <f t="shared" si="11"/>
        <v>4049.5867768595044</v>
      </c>
      <c r="C110">
        <v>4900</v>
      </c>
      <c r="E110">
        <f t="shared" si="3"/>
        <v>0</v>
      </c>
    </row>
    <row r="111" spans="1:5" x14ac:dyDescent="0.25">
      <c r="A111" s="5" t="s">
        <v>74</v>
      </c>
      <c r="B111" s="3">
        <f t="shared" si="11"/>
        <v>2727.2727272727275</v>
      </c>
      <c r="C111">
        <v>3300</v>
      </c>
      <c r="E111">
        <f t="shared" si="3"/>
        <v>0</v>
      </c>
    </row>
    <row r="112" spans="1:5" x14ac:dyDescent="0.25">
      <c r="A112" s="1"/>
      <c r="E112">
        <f t="shared" si="3"/>
        <v>0</v>
      </c>
    </row>
    <row r="113" spans="1:5" x14ac:dyDescent="0.25">
      <c r="A113" s="1" t="s">
        <v>75</v>
      </c>
      <c r="E113">
        <f t="shared" si="3"/>
        <v>0</v>
      </c>
    </row>
    <row r="114" spans="1:5" x14ac:dyDescent="0.25">
      <c r="A114" s="1" t="s">
        <v>76</v>
      </c>
      <c r="B114" s="3">
        <f>+C114/1.21</f>
        <v>371.90082644628103</v>
      </c>
      <c r="C114">
        <v>450</v>
      </c>
      <c r="E114">
        <f t="shared" si="3"/>
        <v>0</v>
      </c>
    </row>
    <row r="115" spans="1:5" x14ac:dyDescent="0.25">
      <c r="A115" s="1"/>
      <c r="E115">
        <f t="shared" si="3"/>
        <v>0</v>
      </c>
    </row>
    <row r="116" spans="1:5" x14ac:dyDescent="0.25">
      <c r="A116" s="1" t="s">
        <v>77</v>
      </c>
      <c r="E116">
        <f t="shared" si="3"/>
        <v>0</v>
      </c>
    </row>
    <row r="117" spans="1:5" x14ac:dyDescent="0.25">
      <c r="A117" s="5" t="s">
        <v>78</v>
      </c>
      <c r="B117" s="3">
        <f>+C117/1.21</f>
        <v>578.51239669421489</v>
      </c>
      <c r="C117">
        <v>700</v>
      </c>
      <c r="E117">
        <f t="shared" si="3"/>
        <v>0</v>
      </c>
    </row>
    <row r="118" spans="1:5" x14ac:dyDescent="0.25">
      <c r="A118" s="5" t="s">
        <v>79</v>
      </c>
      <c r="B118" s="3">
        <f t="shared" ref="B118:B119" si="12">+C118/1.21</f>
        <v>578.51239669421489</v>
      </c>
      <c r="C118">
        <v>700</v>
      </c>
      <c r="E118">
        <f t="shared" si="3"/>
        <v>0</v>
      </c>
    </row>
    <row r="119" spans="1:5" x14ac:dyDescent="0.25">
      <c r="A119" s="5" t="s">
        <v>80</v>
      </c>
      <c r="B119" s="3">
        <f t="shared" si="12"/>
        <v>702.47933884297527</v>
      </c>
      <c r="C119">
        <v>850</v>
      </c>
      <c r="E119">
        <f t="shared" si="3"/>
        <v>0</v>
      </c>
    </row>
    <row r="120" spans="1:5" x14ac:dyDescent="0.25">
      <c r="A120" s="1"/>
      <c r="E120">
        <f t="shared" si="3"/>
        <v>0</v>
      </c>
    </row>
    <row r="121" spans="1:5" x14ac:dyDescent="0.25">
      <c r="A121" s="1" t="s">
        <v>106</v>
      </c>
      <c r="E121">
        <f t="shared" si="3"/>
        <v>0</v>
      </c>
    </row>
    <row r="122" spans="1:5" x14ac:dyDescent="0.25">
      <c r="A122" t="s">
        <v>17</v>
      </c>
      <c r="B122" s="3">
        <f t="shared" ref="B122:B126" si="13">+C122/1.21</f>
        <v>57.851239669421489</v>
      </c>
      <c r="C122">
        <v>70</v>
      </c>
      <c r="E122">
        <f t="shared" si="3"/>
        <v>0</v>
      </c>
    </row>
    <row r="123" spans="1:5" x14ac:dyDescent="0.25">
      <c r="A123" t="s">
        <v>18</v>
      </c>
      <c r="B123" s="3">
        <f t="shared" si="13"/>
        <v>57.851239669421489</v>
      </c>
      <c r="C123">
        <v>70</v>
      </c>
      <c r="E123">
        <f t="shared" si="3"/>
        <v>0</v>
      </c>
    </row>
    <row r="124" spans="1:5" x14ac:dyDescent="0.25">
      <c r="A124" t="s">
        <v>19</v>
      </c>
      <c r="B124" s="3">
        <f t="shared" si="13"/>
        <v>57.851239669421489</v>
      </c>
      <c r="C124">
        <v>70</v>
      </c>
      <c r="E124">
        <f t="shared" si="3"/>
        <v>0</v>
      </c>
    </row>
    <row r="125" spans="1:5" x14ac:dyDescent="0.25">
      <c r="E125">
        <f t="shared" si="3"/>
        <v>0</v>
      </c>
    </row>
    <row r="126" spans="1:5" x14ac:dyDescent="0.25">
      <c r="A126" t="s">
        <v>56</v>
      </c>
      <c r="B126" s="3">
        <f t="shared" si="13"/>
        <v>115.70247933884298</v>
      </c>
      <c r="C126">
        <v>140</v>
      </c>
      <c r="E126">
        <f t="shared" si="3"/>
        <v>0</v>
      </c>
    </row>
    <row r="127" spans="1:5" x14ac:dyDescent="0.25">
      <c r="B127" s="3"/>
    </row>
    <row r="128" spans="1:5" x14ac:dyDescent="0.25">
      <c r="A128" s="1" t="s">
        <v>108</v>
      </c>
      <c r="B128" s="3"/>
    </row>
    <row r="129" spans="1:11" x14ac:dyDescent="0.25">
      <c r="A129" t="s">
        <v>109</v>
      </c>
      <c r="B129" s="3">
        <f t="shared" ref="B129" si="14">+C129/1.21</f>
        <v>508.26446280991735</v>
      </c>
      <c r="C129">
        <v>615</v>
      </c>
      <c r="E129">
        <f t="shared" ref="E129" si="15">+C129*D129</f>
        <v>0</v>
      </c>
    </row>
    <row r="131" spans="1:11" x14ac:dyDescent="0.25">
      <c r="A131" s="2" t="s">
        <v>49</v>
      </c>
      <c r="B131" s="2"/>
      <c r="C131" s="2"/>
      <c r="D131" s="2"/>
      <c r="E131" s="2">
        <f>SUM(E11:E130)</f>
        <v>0</v>
      </c>
    </row>
    <row r="136" spans="1:11" x14ac:dyDescent="0.25">
      <c r="K136">
        <f>1580/1.21</f>
        <v>1305.7851239669421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2018-05-31T19:14:39Z</dcterms:created>
  <dcterms:modified xsi:type="dcterms:W3CDTF">2019-03-19T19:08:08Z</dcterms:modified>
</cp:coreProperties>
</file>